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57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<sst xmlns="http://schemas.openxmlformats.org/spreadsheetml/2006/main" count="128" uniqueCount="125">
  <si>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</si>
  <si>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</si>
  <si>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</si>
  <si>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</si>
  <si>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</si>
  <si>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</si>
  <si>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</si>
  <si>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</si>
  <si>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</si>
  <si>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</si>
  <si>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</si>
  <si>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</si>
  <si>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</si>
  <si>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</si>
  <si>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</si>
  <si>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</si>
  <si>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</si>
  <si>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</si>
  <si>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</si>
  <si>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</si>
  <si>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</si>
  <si>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</si>
  <si>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</si>
  <si>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</si>
  <si>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</si>
  <si>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</si>
  <si>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</si>
  <si>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</si>
  <si>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</si>
  <si>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</si>
  <si>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</si>
  <si>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</si>
  <si>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</si>
  <si>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</si>
  <si>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</si>
  <si>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</si>
  <si>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</si>
  <si>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</si>
  <si>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</si>
  <si>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</si>
  <si>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</si>
  <si>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</si>
  <si>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</si>
  <si>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</si>
  <si>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</si>
  <si>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</si>
  <si>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</si>
  <si>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</si>
  <si>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</si>
  <si>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</si>
  <si>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</si>
  <si>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</si>
  <si>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</si>
  <si>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</si>
  <si>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</si>
  <si>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</si>
  <si>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</si>
  <si>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</si>
  <si>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</si>
  <si>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</si>
  <si>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</si>
  <si>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</si>
  <si>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</si>
  <si>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</si>
  <si>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</si>
  <si>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</si>
  <si>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</si>
  <si>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</si>
  <si>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</si>
  <si>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</si>
  <si>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</si>
  <si>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</si>
  <si>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</si>
  <si>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</si>
  <si>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</si>
  <si>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</si>
  <si>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</si>
  <si>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</si>
  <si>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</si>
  <si>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</si>
  <si>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</si>
  <si>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</si>
  <si>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</si>
  <si>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</si>
  <si>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</si>
  <si>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</si>
  <si>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</si>
  <si>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</si>
  <si>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</si>
  <si>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</si>
  <si>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</si>
  <si>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</si>
  <si>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</si>
  <si>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</si>
  <si>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</si>
  <si>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</si>
  <si>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</si>
  <si>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</si>
  <si>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</si>
  <si>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</si>
  <si>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</si>
  <si>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</si>
  <si>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</si>
  <si>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</si>
  <si>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</si>
  <si>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</si>
  <si>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</si>
  <si>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</si>
  <si>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</si>
  <si>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</si>
  <si>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</si>
  <si>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</si>
  <si>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</si>
  <si>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</si>
  <si>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</si>
  <si>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</si>
  <si>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</si>
  <si>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</si>
  <si>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</si>
  <si>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</si>
  <si>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</si>
  <si>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</si>
  <si>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</si>
  <si>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Al 30 de septiembre de 2021 y al 31 de diciembre de 2020 (b)</t>
  </si>
  <si>
    <t>Consejo de Urbanización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</si>
</sst>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55" zoomScale="90" zoomScaleNormal="90" workbookViewId="0">
      <selection activeCell="F64" sqref="F64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9" t="s">
        <v>124</v>
      </c>
      <c r="C2" s="40"/>
      <c r="D2" s="40"/>
      <c r="E2" s="40"/>
      <c r="F2" s="40"/>
      <c r="G2" s="41"/>
    </row>
    <row r="3" spans="2:8" x14ac:dyDescent="0.25">
      <c r="B3" s="42" t="s">
        <v>1</v>
      </c>
      <c r="C3" s="43"/>
      <c r="D3" s="43"/>
      <c r="E3" s="43"/>
      <c r="F3" s="43"/>
      <c r="G3" s="44"/>
    </row>
    <row r="4" spans="2:8" ht="15" customHeight="1" x14ac:dyDescent="0.25">
      <c r="B4" s="45" t="s">
        <v>123</v>
      </c>
      <c r="C4" s="46"/>
      <c r="D4" s="46"/>
      <c r="E4" s="46"/>
      <c r="F4" s="46"/>
      <c r="G4" s="47"/>
    </row>
    <row r="5" spans="2:8" ht="15.75" thickBot="1" x14ac:dyDescent="0.3">
      <c r="B5" s="48" t="s">
        <v>2</v>
      </c>
      <c r="C5" s="49"/>
      <c r="D5" s="49"/>
      <c r="E5" s="49"/>
      <c r="F5" s="49"/>
      <c r="G5" s="50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1844318.94</v>
      </c>
      <c r="D9" s="20">
        <f>SUM(D10:D16)</f>
        <v>0</v>
      </c>
      <c r="E9" s="11" t="s">
        <v>9</v>
      </c>
      <c r="F9" s="20">
        <f>SUM(F10:F18)</f>
        <v>470775.14</v>
      </c>
      <c r="G9" s="20">
        <f>SUM(G10:G18)</f>
        <v>407547.97</v>
      </c>
    </row>
    <row r="10" spans="2:8" x14ac:dyDescent="0.25">
      <c r="B10" s="12" t="s">
        <v>10</v>
      </c>
      <c r="C10" s="31">
        <v>700</v>
      </c>
      <c r="D10" s="26">
        <v>0</v>
      </c>
      <c r="E10" s="13" t="s">
        <v>11</v>
      </c>
      <c r="F10" s="33">
        <v>0</v>
      </c>
      <c r="G10" s="33">
        <v>0</v>
      </c>
    </row>
    <row r="11" spans="2:8" x14ac:dyDescent="0.25">
      <c r="B11" s="12" t="s">
        <v>12</v>
      </c>
      <c r="C11" s="31">
        <v>1843618.94</v>
      </c>
      <c r="D11" s="26">
        <v>0</v>
      </c>
      <c r="E11" s="13" t="s">
        <v>13</v>
      </c>
      <c r="F11" s="33">
        <v>0</v>
      </c>
      <c r="G11" s="33">
        <v>0</v>
      </c>
    </row>
    <row r="12" spans="2:8" ht="24" x14ac:dyDescent="0.25">
      <c r="B12" s="12" t="s">
        <v>14</v>
      </c>
      <c r="C12" s="31">
        <v>0</v>
      </c>
      <c r="D12" s="26">
        <v>0</v>
      </c>
      <c r="E12" s="13" t="s">
        <v>15</v>
      </c>
      <c r="F12" s="33">
        <v>0</v>
      </c>
      <c r="G12" s="33">
        <v>0.11</v>
      </c>
    </row>
    <row r="13" spans="2:8" ht="24" x14ac:dyDescent="0.25">
      <c r="B13" s="12" t="s">
        <v>16</v>
      </c>
      <c r="C13" s="31">
        <v>0</v>
      </c>
      <c r="D13" s="26">
        <v>0</v>
      </c>
      <c r="E13" s="13" t="s">
        <v>17</v>
      </c>
      <c r="F13" s="33">
        <v>0</v>
      </c>
      <c r="G13" s="33">
        <v>0</v>
      </c>
    </row>
    <row r="14" spans="2:8" ht="22.15" customHeight="1" x14ac:dyDescent="0.25">
      <c r="B14" s="12" t="s">
        <v>18</v>
      </c>
      <c r="C14" s="31">
        <v>0</v>
      </c>
      <c r="D14" s="26">
        <v>0</v>
      </c>
      <c r="E14" s="13" t="s">
        <v>19</v>
      </c>
      <c r="F14" s="33">
        <v>0</v>
      </c>
      <c r="G14" s="33">
        <v>0</v>
      </c>
    </row>
    <row r="15" spans="2:8" ht="24" x14ac:dyDescent="0.25">
      <c r="B15" s="12" t="s">
        <v>20</v>
      </c>
      <c r="C15" s="31">
        <v>0</v>
      </c>
      <c r="D15" s="26">
        <v>0</v>
      </c>
      <c r="E15" s="13" t="s">
        <v>21</v>
      </c>
      <c r="F15" s="33">
        <v>0</v>
      </c>
      <c r="G15" s="33">
        <v>0</v>
      </c>
    </row>
    <row r="16" spans="2:8" ht="24" x14ac:dyDescent="0.25">
      <c r="B16" s="12" t="s">
        <v>22</v>
      </c>
      <c r="C16" s="31">
        <v>0</v>
      </c>
      <c r="D16" s="26">
        <v>0</v>
      </c>
      <c r="E16" s="13" t="s">
        <v>23</v>
      </c>
      <c r="F16" s="33">
        <v>236869.4</v>
      </c>
      <c r="G16" s="33">
        <v>194536.83</v>
      </c>
    </row>
    <row r="17" spans="2:7" ht="24" x14ac:dyDescent="0.25">
      <c r="B17" s="10" t="s">
        <v>24</v>
      </c>
      <c r="C17" s="20">
        <f>SUM(C18:C24)</f>
        <v>29350699.780000001</v>
      </c>
      <c r="D17" s="20">
        <f>SUM(D18:D24)</f>
        <v>0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32">
        <v>5012000</v>
      </c>
      <c r="D18" s="26">
        <v>0</v>
      </c>
      <c r="E18" s="13" t="s">
        <v>27</v>
      </c>
      <c r="F18" s="34">
        <v>233905.74</v>
      </c>
      <c r="G18" s="34">
        <v>213011.03</v>
      </c>
    </row>
    <row r="19" spans="2:7" x14ac:dyDescent="0.25">
      <c r="B19" s="12" t="s">
        <v>28</v>
      </c>
      <c r="C19" s="32">
        <v>24335057.280000001</v>
      </c>
      <c r="D19" s="26">
        <v>0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32">
        <v>3642.5</v>
      </c>
      <c r="D20" s="26">
        <v>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32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32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32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32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20065086.899999999</v>
      </c>
      <c r="G27" s="20">
        <f>SUM(G28:G30)</f>
        <v>17751701.59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35">
        <v>20065086.899999999</v>
      </c>
      <c r="G28" s="35">
        <v>17751701.59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31195018.720000003</v>
      </c>
      <c r="D47" s="20">
        <f>SUM(D41,D38,D37,D31,D25,D17,D9)</f>
        <v>0</v>
      </c>
      <c r="E47" s="14" t="s">
        <v>83</v>
      </c>
      <c r="F47" s="20">
        <f>SUM(F42,F38,F31,F27,F26,F23,F19,F9)</f>
        <v>20535862.039999999</v>
      </c>
      <c r="G47" s="20">
        <f>SUM(G42,G38,G31,G27,G26,G23,G19,G9)</f>
        <v>18159249.559999999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36">
        <v>81593138.540000007</v>
      </c>
      <c r="D51" s="36">
        <v>86056154.859999999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36">
        <v>43636986.420000002</v>
      </c>
      <c r="D52" s="36">
        <v>29848201.600000001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36">
        <v>5322959.25</v>
      </c>
      <c r="D53" s="36">
        <v>5298972.37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36">
        <v>38774.239999999998</v>
      </c>
      <c r="D54" s="36">
        <v>38774.239999999998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36">
        <v>-4248027.88</v>
      </c>
      <c r="D55" s="36">
        <v>-4264267.88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20535862.039999999</v>
      </c>
      <c r="G59" s="20">
        <f>SUM(G47,G57)</f>
        <v>18159249.559999999</v>
      </c>
    </row>
    <row r="60" spans="2:7" ht="24" x14ac:dyDescent="0.25">
      <c r="B60" s="4" t="s">
        <v>103</v>
      </c>
      <c r="C60" s="20">
        <f>SUM(C50:C58)</f>
        <v>126343830.57000001</v>
      </c>
      <c r="D60" s="20">
        <f>SUM(D50:D58)</f>
        <v>116977835.19000001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157538849.29000002</v>
      </c>
      <c r="D62" s="20">
        <f>SUM(D47,D60)</f>
        <v>116977835.19000001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13222363.85</v>
      </c>
      <c r="G63" s="20">
        <f>SUM(G64:G66)</f>
        <v>13222363.85</v>
      </c>
    </row>
    <row r="64" spans="2:7" x14ac:dyDescent="0.25">
      <c r="B64" s="15"/>
      <c r="C64" s="23"/>
      <c r="D64" s="23"/>
      <c r="E64" s="11" t="s">
        <v>107</v>
      </c>
      <c r="F64" s="37">
        <v>13222363.85</v>
      </c>
      <c r="G64" s="37">
        <v>13222363.85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123780623.40000001</v>
      </c>
      <c r="G68" s="20">
        <f>SUM(G69:G73)</f>
        <v>110114948.08</v>
      </c>
    </row>
    <row r="69" spans="2:7" x14ac:dyDescent="0.25">
      <c r="B69" s="15"/>
      <c r="C69" s="23"/>
      <c r="D69" s="23"/>
      <c r="E69" s="11" t="s">
        <v>111</v>
      </c>
      <c r="F69" s="38">
        <v>13665675.32</v>
      </c>
      <c r="G69" s="38">
        <v>30063408.98</v>
      </c>
    </row>
    <row r="70" spans="2:7" x14ac:dyDescent="0.25">
      <c r="B70" s="15"/>
      <c r="C70" s="23"/>
      <c r="D70" s="23"/>
      <c r="E70" s="11" t="s">
        <v>112</v>
      </c>
      <c r="F70" s="38">
        <v>110118808.39</v>
      </c>
      <c r="G70" s="38">
        <v>80055399.409999996</v>
      </c>
    </row>
    <row r="71" spans="2:7" x14ac:dyDescent="0.25">
      <c r="B71" s="15"/>
      <c r="C71" s="23"/>
      <c r="D71" s="23"/>
      <c r="E71" s="11" t="s">
        <v>113</v>
      </c>
      <c r="F71" s="38">
        <v>0</v>
      </c>
      <c r="G71" s="38">
        <v>0</v>
      </c>
    </row>
    <row r="72" spans="2:7" x14ac:dyDescent="0.25">
      <c r="B72" s="15"/>
      <c r="C72" s="23"/>
      <c r="D72" s="23"/>
      <c r="E72" s="11" t="s">
        <v>114</v>
      </c>
      <c r="F72" s="38">
        <v>0</v>
      </c>
      <c r="G72" s="38">
        <v>0</v>
      </c>
    </row>
    <row r="73" spans="2:7" ht="24" x14ac:dyDescent="0.25">
      <c r="B73" s="15"/>
      <c r="C73" s="23"/>
      <c r="D73" s="23"/>
      <c r="E73" s="11" t="s">
        <v>115</v>
      </c>
      <c r="F73" s="38">
        <v>-3860.31</v>
      </c>
      <c r="G73" s="38">
        <v>-3860.31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137002987.25</v>
      </c>
      <c r="G79" s="20">
        <f>SUM(G63,G68,G75)</f>
        <v>123337311.92999999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157538849.28999999</v>
      </c>
      <c r="G81" s="20">
        <f>SUM(G59,G79)</f>
        <v>141496561.48999998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p8k7pb45JmuFYX1xUwJly6waHAmp1dXVDuVRSK4FIegM/Zwua1ZxGJ5fpyngqr8SOWoEeT4kAw/4gup9sPwcZw==" saltValue="CvUJdUmNObnl6ieGdW8t1A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dcterms:created xsi:type="dcterms:W3CDTF">2020-01-08T19:54:23Z</dcterms:created>
  <dcterms:modified xsi:type="dcterms:W3CDTF">2021-10-11T19:44:26Z</dcterms:modified>
</cp:coreProperties>
</file>